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ondor\Для отправки\Открытые данные\Открытые данные 2024\Исполнение бюджета помесячно\"/>
    </mc:Choice>
  </mc:AlternateContent>
  <bookViews>
    <workbookView xWindow="0" yWindow="0" windowWidth="23040" windowHeight="8376"/>
  </bookViews>
  <sheets>
    <sheet name="Лист1" sheetId="1" r:id="rId1"/>
  </sheets>
  <definedNames>
    <definedName name="_xlnm._FilterDatabase" localSheetId="0" hidden="1">Лист1!$B$5:$E$30</definedName>
  </definedNames>
  <calcPr calcId="162913"/>
</workbook>
</file>

<file path=xl/calcChain.xml><?xml version="1.0" encoding="utf-8"?>
<calcChain xmlns="http://schemas.openxmlformats.org/spreadsheetml/2006/main">
  <c r="E41" i="1" l="1"/>
  <c r="E25" i="1"/>
  <c r="E26" i="1"/>
  <c r="E56" i="1" l="1"/>
  <c r="E71" i="1" l="1"/>
  <c r="E72" i="1"/>
  <c r="E9" i="1"/>
  <c r="E18" i="1"/>
  <c r="E32" i="1" l="1"/>
  <c r="E33" i="1"/>
  <c r="E78" i="1" l="1"/>
  <c r="E57" i="1"/>
  <c r="E58" i="1"/>
  <c r="E83" i="1"/>
  <c r="E82" i="1"/>
  <c r="E31" i="1"/>
  <c r="E62" i="1" l="1"/>
  <c r="E60" i="1"/>
  <c r="E53" i="1"/>
  <c r="E52" i="1"/>
  <c r="E30" i="1"/>
  <c r="E29" i="1"/>
  <c r="E27" i="1"/>
  <c r="E17" i="1"/>
  <c r="E16" i="1"/>
  <c r="E59" i="1" l="1"/>
  <c r="E48" i="1"/>
  <c r="E42" i="1"/>
  <c r="E7" i="1" l="1"/>
  <c r="E8" i="1"/>
  <c r="E10" i="1"/>
  <c r="E11" i="1"/>
  <c r="E12" i="1"/>
  <c r="E13" i="1"/>
  <c r="E14" i="1"/>
  <c r="E15" i="1"/>
  <c r="E19" i="1"/>
  <c r="E20" i="1"/>
  <c r="E21" i="1"/>
  <c r="E22" i="1"/>
  <c r="E28" i="1"/>
  <c r="E6" i="1"/>
  <c r="E36" i="1" l="1"/>
  <c r="E81" i="1" l="1"/>
  <c r="E79" i="1"/>
  <c r="E77" i="1"/>
  <c r="E76" i="1"/>
  <c r="E75" i="1"/>
  <c r="E74" i="1"/>
  <c r="E73" i="1"/>
  <c r="E70" i="1"/>
  <c r="E69" i="1"/>
  <c r="E68" i="1"/>
  <c r="E67" i="1"/>
  <c r="E66" i="1"/>
  <c r="E65" i="1"/>
  <c r="E64" i="1"/>
  <c r="E63" i="1"/>
  <c r="E55" i="1"/>
  <c r="E54" i="1"/>
  <c r="E51" i="1"/>
  <c r="E50" i="1"/>
  <c r="E47" i="1"/>
  <c r="E46" i="1"/>
  <c r="E45" i="1"/>
  <c r="E44" i="1"/>
  <c r="E40" i="1"/>
  <c r="E39" i="1"/>
  <c r="E38" i="1"/>
  <c r="E37" i="1"/>
</calcChain>
</file>

<file path=xl/sharedStrings.xml><?xml version="1.0" encoding="utf-8"?>
<sst xmlns="http://schemas.openxmlformats.org/spreadsheetml/2006/main" count="100" uniqueCount="85">
  <si>
    <t/>
  </si>
  <si>
    <t>Доходы бюджета - Всего</t>
  </si>
  <si>
    <t>-</t>
  </si>
  <si>
    <t xml:space="preserve">          в том числе: 
НАЛОГОВЫЕ И НЕНАЛОГОВЫЕ ДОХОДЫ</t>
  </si>
  <si>
    <t>НАЛОГИ НА ПРИБЫЛЬ, ДОХОДЫ</t>
  </si>
  <si>
    <t>Налог на прибыль организаций</t>
  </si>
  <si>
    <t>НАЛОГИ НА СОВОКУПНЫЙ ДОХОД</t>
  </si>
  <si>
    <t>Налог, взимаемый в связи с применением упрощенной системы налогообложения</t>
  </si>
  <si>
    <t>ГОСУДАРСТВЕННАЯ ПОШЛИНА</t>
  </si>
  <si>
    <t>ДОХОДЫ ОТ ИСПОЛЬЗОВАНИЯ ИМУЩЕСТВА, НАХОДЯЩЕГОСЯ В ГОСУДАРСТВЕННОЙ И МУНИЦИПАЛЬНОЙ СОБСТВЕННОСТИ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</si>
  <si>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</si>
  <si>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ПЛАТЕЖИ ПРИ ПОЛЬЗОВАНИИ ПРИРОДНЫМИ РЕСУРСАМИ</t>
  </si>
  <si>
    <t>ДОХОДЫ ОТ ОКАЗАНИЯ ПЛАТНЫХ УСЛУГ И КОМПЕНСАЦИИ ЗАТРАТ ГОСУДАРСТВА</t>
  </si>
  <si>
    <t>Доходы от компенсации затрат государства</t>
  </si>
  <si>
    <t>ДОХОДЫ ОТ ПРОДАЖИ МАТЕРИАЛЬНЫХ И НЕМАТЕРИАЛЬНЫХ АКТИВОВ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</si>
  <si>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</si>
  <si>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продажи земельных участков, находящихся в государственной и муниципальной собственности</t>
  </si>
  <si>
    <t>ШТРАФЫ, САНКЦИИ, ВОЗМЕЩЕНИЕ УЩЕРБА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</si>
  <si>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</si>
  <si>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</si>
  <si>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Дотации бюджетам бюджетной системы Российской Федерации</t>
  </si>
  <si>
    <t>Субсидии бюджетам бюджетной системы Российской Федерации (межбюджетные субсидии)</t>
  </si>
  <si>
    <t>Субвенции бюджетам бюджетной системы Российской Федерации</t>
  </si>
  <si>
    <t>Иные межбюджетные трансферты</t>
  </si>
  <si>
    <t>ВОЗВРАТ ОСТАТКОВ СУБСИДИЙ, СУБВЕНЦИЙ И ИНЫХ МЕЖБЮДЖЕТНЫХ ТРАНСФЕРТОВ, ИМЕЮЩИХ ЦЕЛЕВОЕ НАЗНАЧЕНИЕ, ПРОШЛЫХ ЛЕТ</t>
  </si>
  <si>
    <t xml:space="preserve">Расходы бюджета - всего
          в том числе: </t>
  </si>
  <si>
    <t>Общегосударственные вопросы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</si>
  <si>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</si>
  <si>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</si>
  <si>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</si>
  <si>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Резервные фонды</t>
  </si>
  <si>
    <t>Другие общегосударственные вопросы</t>
  </si>
  <si>
    <t>Национальная оборона</t>
  </si>
  <si>
    <t>Мобилизационная и вневойсковая подготовка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</si>
  <si>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</si>
  <si>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пожарная безопасность</t>
  </si>
  <si>
    <t>Другие вопросы в области национальной безопасности и правоохранительной деятельности</t>
  </si>
  <si>
    <t>Национальная экономика</t>
  </si>
  <si>
    <t>Сельское хозяйство и рыболовство</t>
  </si>
  <si>
    <t>Транспорт</t>
  </si>
  <si>
    <t>Связь и информатика</t>
  </si>
  <si>
    <t>Другие вопросы в области национальной экономики</t>
  </si>
  <si>
    <t>Жилищно-коммунальное хозяйство</t>
  </si>
  <si>
    <t>Жилищное хозяйство</t>
  </si>
  <si>
    <t>Коммунальное хозяйство</t>
  </si>
  <si>
    <t>Благоустройство</t>
  </si>
  <si>
    <t>Другие вопросы в области жилищно-коммунального хозяйства</t>
  </si>
  <si>
    <t>Охрана окружающей среды</t>
  </si>
  <si>
    <t>Охрана объектов растительного и животного мира и среды их обитания</t>
  </si>
  <si>
    <t>Другие вопросы в области охраны окружающей среды</t>
  </si>
  <si>
    <t>Образование</t>
  </si>
  <si>
    <t>Дошкольное образование</t>
  </si>
  <si>
    <t>Общее образование</t>
  </si>
  <si>
    <t>Дополнительное образование детей</t>
  </si>
  <si>
    <t>Молодежная политика</t>
  </si>
  <si>
    <t>Другие вопросы в области образования</t>
  </si>
  <si>
    <t>Культура, кинематография</t>
  </si>
  <si>
    <t>Культура</t>
  </si>
  <si>
    <t>Социальная политика</t>
  </si>
  <si>
    <t>Пенсионное обеспечение</t>
  </si>
  <si>
    <t>Социальное обеспечение населения</t>
  </si>
  <si>
    <t>Охрана семьи и детства</t>
  </si>
  <si>
    <t>Другие вопросы в области социальной политики</t>
  </si>
  <si>
    <t>Физическая культура и спорт</t>
  </si>
  <si>
    <t>Массовый спорт</t>
  </si>
  <si>
    <t>Межбюджетные трансферты общего характера бюджетам бюджетной системы Российской Федерации</t>
  </si>
  <si>
    <t>Дотации на выравнивание бюджетной обеспеченности субъектов Российской Федерации и муниципальных образований</t>
  </si>
  <si>
    <t>Прочие межбюджетные трансферты общего характера</t>
  </si>
  <si>
    <t>СВЕДЕНИЯ ОБ ИСПОЛНЕНИИ РАЙОННОГО БЮДЖЕТА</t>
  </si>
  <si>
    <t>№ пп</t>
  </si>
  <si>
    <t>Наименования показателя</t>
  </si>
  <si>
    <t>% исполнения</t>
  </si>
  <si>
    <t xml:space="preserve">Доходы от оказания платных услуг (работ) 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</si>
  <si>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</si>
  <si>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Судебная система</t>
  </si>
  <si>
    <t>Другие вопросы в области физической культуры и спорта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</si>
  <si>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</si>
  <si>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</si>
  <si>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План на 2024г</t>
  </si>
  <si>
    <t>Здравоохранение</t>
  </si>
  <si>
    <t xml:space="preserve">Другие вопросы в области здравоохранения 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</si>
  <si>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</si>
  <si>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Платежи в целях возмещения причиненного ущерба (убытков)</t>
  </si>
  <si>
    <t>Исполнено на 01.09.2024</t>
  </si>
  <si>
    <t>на 01.10.2024г.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</si>
</sst>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\ _₽_-;\-* #,##0.00\ _₽_-;_-* &quot;-&quot;??\ _₽_-;_-@_-"/>
    <numFmt numFmtId="164" formatCode="[$-10419]#,##0.00"/>
    <numFmt numFmtId="165" formatCode="[$-10419]###\ ###\ ###\ ###\ ##0.00"/>
    <numFmt numFmtId="166" formatCode="0.0"/>
  </numFmts>
  <fonts count="7" x14ac:knownFonts="1">
    <font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48">
    <xf numFmtId="0" fontId="0" fillId="0" borderId="0" xfId="0" applyFont="1" applyFill="1" applyBorder="1"/>
    <xf numFmtId="166" fontId="2" fillId="0" borderId="3" xfId="0" applyNumberFormat="1" applyFont="1" applyFill="1" applyBorder="1" applyAlignment="1">
      <alignment horizontal="center" vertical="center"/>
    </xf>
    <xf numFmtId="0" fontId="4" fillId="0" borderId="2" xfId="1" applyNumberFormat="1" applyFont="1" applyFill="1" applyBorder="1" applyAlignment="1">
      <alignment horizontal="left" vertical="top" wrapText="1" readingOrder="1"/>
    </xf>
    <xf numFmtId="164" fontId="4" fillId="0" borderId="1" xfId="1" applyNumberFormat="1" applyFont="1" applyFill="1" applyBorder="1" applyAlignment="1">
      <alignment horizontal="right" vertical="top" wrapText="1" readingOrder="1"/>
    </xf>
    <xf numFmtId="0" fontId="2" fillId="0" borderId="0" xfId="0" applyFont="1" applyFill="1" applyBorder="1" applyAlignment="1">
      <alignment vertical="top" wrapText="1" readingOrder="1"/>
    </xf>
    <xf numFmtId="166" fontId="2" fillId="0" borderId="3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top" wrapText="1"/>
    </xf>
    <xf numFmtId="0" fontId="4" fillId="0" borderId="0" xfId="1" applyNumberFormat="1" applyFont="1" applyFill="1" applyBorder="1" applyAlignment="1">
      <alignment horizontal="left" vertical="top" wrapText="1" readingOrder="1"/>
    </xf>
    <xf numFmtId="0" fontId="2" fillId="0" borderId="0" xfId="0" applyFont="1" applyFill="1" applyBorder="1" applyAlignment="1">
      <alignment horizontal="center" vertical="top" wrapText="1"/>
    </xf>
    <xf numFmtId="0" fontId="4" fillId="0" borderId="0" xfId="1" applyNumberFormat="1" applyFont="1" applyFill="1" applyBorder="1" applyAlignment="1">
      <alignment horizontal="center" vertical="top" wrapText="1" readingOrder="1"/>
    </xf>
    <xf numFmtId="166" fontId="2" fillId="0" borderId="3" xfId="0" applyNumberFormat="1" applyFont="1" applyFill="1" applyBorder="1" applyAlignment="1">
      <alignment horizontal="center" vertical="top" wrapText="1"/>
    </xf>
    <xf numFmtId="0" fontId="2" fillId="0" borderId="5" xfId="0" applyFont="1" applyFill="1" applyBorder="1" applyAlignment="1" applyProtection="1">
      <alignment vertical="top" wrapText="1"/>
      <protection locked="0"/>
    </xf>
    <xf numFmtId="165" fontId="4" fillId="0" borderId="1" xfId="1" applyNumberFormat="1" applyFont="1" applyFill="1" applyBorder="1" applyAlignment="1" applyProtection="1">
      <alignment horizontal="right" vertical="top" wrapText="1" readingOrder="1"/>
      <protection locked="0"/>
    </xf>
    <xf numFmtId="0" fontId="4" fillId="0" borderId="1" xfId="1" applyNumberFormat="1" applyFont="1" applyFill="1" applyBorder="1" applyAlignment="1" applyProtection="1">
      <alignment horizontal="right" vertical="top" wrapText="1" readingOrder="1"/>
      <protection locked="0"/>
    </xf>
    <xf numFmtId="0" fontId="4" fillId="0" borderId="2" xfId="1" applyNumberFormat="1" applyFont="1" applyFill="1" applyBorder="1" applyAlignment="1" applyProtection="1">
      <alignment horizontal="left" vertical="top" wrapText="1" shrinkToFit="1" readingOrder="1"/>
      <protection locked="0"/>
    </xf>
    <xf numFmtId="0" fontId="3" fillId="0" borderId="3" xfId="0" applyFont="1" applyFill="1" applyBorder="1" applyAlignment="1">
      <alignment horizontal="center" vertical="top" wrapText="1"/>
    </xf>
    <xf numFmtId="0" fontId="5" fillId="0" borderId="3" xfId="1" applyNumberFormat="1" applyFont="1" applyFill="1" applyBorder="1" applyAlignment="1">
      <alignment horizontal="center" vertical="top" wrapText="1" readingOrder="1"/>
    </xf>
    <xf numFmtId="0" fontId="5" fillId="0" borderId="4" xfId="1" applyNumberFormat="1" applyFont="1" applyFill="1" applyBorder="1" applyAlignment="1">
      <alignment horizontal="center" vertical="top" wrapText="1"/>
    </xf>
    <xf numFmtId="0" fontId="5" fillId="0" borderId="3" xfId="1" applyNumberFormat="1" applyFont="1" applyFill="1" applyBorder="1" applyAlignment="1">
      <alignment vertical="top" wrapText="1"/>
    </xf>
    <xf numFmtId="0" fontId="3" fillId="0" borderId="0" xfId="0" applyFont="1" applyFill="1" applyBorder="1" applyAlignment="1">
      <alignment vertical="top" wrapText="1"/>
    </xf>
    <xf numFmtId="0" fontId="3" fillId="0" borderId="6" xfId="0" applyFont="1" applyFill="1" applyBorder="1" applyAlignment="1" applyProtection="1">
      <alignment horizontal="center" vertical="center" wrapText="1"/>
      <protection locked="0"/>
    </xf>
    <xf numFmtId="0" fontId="5" fillId="0" borderId="8" xfId="1" applyNumberFormat="1" applyFont="1" applyFill="1" applyBorder="1" applyAlignment="1" applyProtection="1">
      <alignment horizontal="center" vertical="center" wrapText="1"/>
      <protection locked="0"/>
    </xf>
    <xf numFmtId="0" fontId="5" fillId="0" borderId="8" xfId="1" applyNumberFormat="1" applyFont="1" applyFill="1" applyBorder="1" applyAlignment="1" applyProtection="1">
      <alignment vertical="center" wrapText="1"/>
      <protection locked="0"/>
    </xf>
    <xf numFmtId="0" fontId="3" fillId="0" borderId="0" xfId="0" applyFont="1" applyFill="1" applyBorder="1" applyAlignment="1">
      <alignment vertical="top" wrapText="1" readingOrder="1"/>
    </xf>
    <xf numFmtId="4" fontId="4" fillId="0" borderId="1" xfId="1" applyNumberFormat="1" applyFont="1" applyFill="1" applyBorder="1" applyAlignment="1" applyProtection="1">
      <alignment horizontal="right" vertical="top" wrapText="1" readingOrder="1"/>
      <protection locked="0"/>
    </xf>
    <xf numFmtId="0" fontId="4" fillId="0" borderId="9" xfId="1" applyNumberFormat="1" applyFont="1" applyFill="1" applyBorder="1" applyAlignment="1">
      <alignment horizontal="left" vertical="top" wrapText="1" readingOrder="1"/>
    </xf>
    <xf numFmtId="164" fontId="4" fillId="0" borderId="10" xfId="1" applyNumberFormat="1" applyFont="1" applyFill="1" applyBorder="1" applyAlignment="1">
      <alignment horizontal="right" vertical="top" wrapText="1" readingOrder="1"/>
    </xf>
    <xf numFmtId="166" fontId="2" fillId="0" borderId="11" xfId="0" applyNumberFormat="1" applyFont="1" applyFill="1" applyBorder="1" applyAlignment="1">
      <alignment horizontal="center" vertical="center"/>
    </xf>
    <xf numFmtId="0" fontId="4" fillId="0" borderId="3" xfId="1" applyNumberFormat="1" applyFont="1" applyFill="1" applyBorder="1" applyAlignment="1">
      <alignment horizontal="left" vertical="top" wrapText="1" readingOrder="1"/>
    </xf>
    <xf numFmtId="164" fontId="4" fillId="0" borderId="3" xfId="1" applyNumberFormat="1" applyFont="1" applyFill="1" applyBorder="1" applyAlignment="1">
      <alignment horizontal="right" vertical="top" wrapText="1" readingOrder="1"/>
    </xf>
    <xf numFmtId="165" fontId="6" fillId="0" borderId="1" xfId="1" applyNumberFormat="1" applyFont="1" applyFill="1" applyBorder="1" applyAlignment="1" applyProtection="1">
      <alignment horizontal="right" vertical="top" wrapText="1" readingOrder="1"/>
      <protection locked="0"/>
    </xf>
    <xf numFmtId="165" fontId="6" fillId="0" borderId="10" xfId="1" applyNumberFormat="1" applyFont="1" applyFill="1" applyBorder="1" applyAlignment="1" applyProtection="1">
      <alignment horizontal="right" vertical="top" wrapText="1" readingOrder="1"/>
      <protection locked="0"/>
    </xf>
    <xf numFmtId="0" fontId="6" fillId="0" borderId="2" xfId="1" applyNumberFormat="1" applyFont="1" applyFill="1" applyBorder="1" applyAlignment="1" applyProtection="1">
      <alignment horizontal="left" vertical="top" wrapText="1" shrinkToFit="1" readingOrder="1"/>
      <protection locked="0"/>
    </xf>
    <xf numFmtId="0" fontId="6" fillId="0" borderId="9" xfId="1" applyNumberFormat="1" applyFont="1" applyFill="1" applyBorder="1" applyAlignment="1" applyProtection="1">
      <alignment horizontal="left" vertical="top" wrapText="1" shrinkToFit="1" readingOrder="1"/>
      <protection locked="0"/>
    </xf>
    <xf numFmtId="2" fontId="6" fillId="0" borderId="12" xfId="1" applyNumberFormat="1" applyFont="1" applyFill="1" applyBorder="1" applyAlignment="1" applyProtection="1">
      <alignment horizontal="center" vertical="center" wrapText="1" readingOrder="1"/>
      <protection locked="0"/>
    </xf>
    <xf numFmtId="2" fontId="6" fillId="0" borderId="13" xfId="1" applyNumberFormat="1" applyFont="1" applyFill="1" applyBorder="1" applyAlignment="1" applyProtection="1">
      <alignment horizontal="center" vertical="center" wrapText="1" readingOrder="1"/>
      <protection locked="0"/>
    </xf>
    <xf numFmtId="0" fontId="5" fillId="0" borderId="7" xfId="1" applyNumberFormat="1" applyFont="1" applyFill="1" applyBorder="1" applyAlignment="1" applyProtection="1">
      <alignment horizontal="center" vertical="center" wrapText="1" shrinkToFit="1" readingOrder="1"/>
      <protection locked="0"/>
    </xf>
    <xf numFmtId="43" fontId="2" fillId="0" borderId="0" xfId="2" applyFont="1" applyFill="1" applyBorder="1" applyAlignment="1">
      <alignment horizontal="center" vertical="top" wrapText="1"/>
    </xf>
    <xf numFmtId="43" fontId="5" fillId="0" borderId="3" xfId="2" applyFont="1" applyFill="1" applyBorder="1" applyAlignment="1">
      <alignment horizontal="center" vertical="top" wrapText="1"/>
    </xf>
    <xf numFmtId="43" fontId="4" fillId="0" borderId="1" xfId="2" applyFont="1" applyFill="1" applyBorder="1" applyAlignment="1">
      <alignment horizontal="right" vertical="top" wrapText="1" readingOrder="1"/>
    </xf>
    <xf numFmtId="43" fontId="4" fillId="0" borderId="10" xfId="2" applyFont="1" applyFill="1" applyBorder="1" applyAlignment="1">
      <alignment horizontal="right" vertical="top" wrapText="1" readingOrder="1"/>
    </xf>
    <xf numFmtId="43" fontId="4" fillId="0" borderId="3" xfId="2" applyFont="1" applyFill="1" applyBorder="1" applyAlignment="1">
      <alignment horizontal="right" vertical="top" wrapText="1" readingOrder="1"/>
    </xf>
    <xf numFmtId="43" fontId="2" fillId="0" borderId="0" xfId="2" applyFont="1" applyFill="1" applyBorder="1" applyAlignment="1">
      <alignment vertical="top" wrapText="1" readingOrder="1"/>
    </xf>
    <xf numFmtId="43" fontId="5" fillId="0" borderId="7" xfId="2" applyFont="1" applyFill="1" applyBorder="1" applyAlignment="1" applyProtection="1">
      <alignment horizontal="center" vertical="center" wrapText="1"/>
      <protection locked="0"/>
    </xf>
    <xf numFmtId="43" fontId="4" fillId="0" borderId="1" xfId="2" applyFont="1" applyFill="1" applyBorder="1" applyAlignment="1" applyProtection="1">
      <alignment horizontal="right" vertical="top" wrapText="1" readingOrder="1"/>
      <protection locked="0"/>
    </xf>
    <xf numFmtId="43" fontId="6" fillId="0" borderId="1" xfId="2" applyFont="1" applyFill="1" applyBorder="1" applyAlignment="1" applyProtection="1">
      <alignment horizontal="right" vertical="top" wrapText="1" readingOrder="1"/>
      <protection locked="0"/>
    </xf>
    <xf numFmtId="43" fontId="6" fillId="0" borderId="10" xfId="2" applyFont="1" applyFill="1" applyBorder="1" applyAlignment="1" applyProtection="1">
      <alignment horizontal="right" vertical="top" wrapText="1" readingOrder="1"/>
      <protection locked="0"/>
    </xf>
    <xf numFmtId="0" fontId="3" fillId="0" borderId="0" xfId="0" applyFont="1" applyFill="1" applyBorder="1" applyAlignment="1">
      <alignment horizontal="center" vertical="top" wrapText="1"/>
    </xf>
  </cellXfs>
  <cellStyles count="3">
    <cellStyle name="Normal" xfId="1"/>
    <cellStyle name="Обычный" xfId="0" builtinId="0"/>
    <cellStyle name="Финансовый" xfId="2" builtinId="3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1"/>
      <border diagonalUp="0" diagonalDown="0">
        <left style="thin">
          <color rgb="FF000000"/>
        </left>
        <right/>
        <top style="thin">
          <color rgb="FF000000"/>
        </top>
        <bottom style="thin">
          <color rgb="FF000000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scheme val="none"/>
      </font>
      <numFmt numFmtId="165" formatCode="[$-10419]###\ ###\ ###\ ###\ ##0.00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1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scheme val="none"/>
      </font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1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1" readingOrder="1"/>
      <border diagonalUp="0" diagonalDown="0">
        <left/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scheme val="none"/>
      </font>
      <numFmt numFmtId="167" formatCode="\О\с\н\о\в\н\о\й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1"/>
      <protection locked="0" hidden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EBCD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5" name="Таблица16" displayName="Таблица16" ref="A35:E83" totalsRowShown="0" headerRowDxfId="8" dataDxfId="6" headerRowBorderDxfId="7" tableBorderDxfId="5" headerRowCellStyle="Normal" dataCellStyle="Normal">
  <autoFilter ref="A35:E83"/>
  <tableColumns count="5">
    <tableColumn id="1" name="№ пп" dataDxfId="4"/>
    <tableColumn id="2" name="Наименования показателя" dataDxfId="3" dataCellStyle="Normal"/>
    <tableColumn id="3" name="План на 2024г" dataDxfId="2" dataCellStyle="Финансовый"/>
    <tableColumn id="4" name="Исполнено на 01.09.2024" dataDxfId="1" dataCellStyle="Normal"/>
    <tableColumn id="5" name="% исполнения" dataDxfId="0" dataCellStyle="Normal">
      <calculatedColumnFormula>SUM(D36/C36)*100</calculatedColumnFormula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3"/>
  <sheetViews>
    <sheetView showGridLines="0" tabSelected="1" topLeftCell="A4" zoomScaleNormal="100" zoomScaleSheetLayoutView="100" workbookViewId="0">
      <selection activeCell="B33" sqref="B33"/>
    </sheetView>
  </sheetViews>
  <sheetFormatPr defaultColWidth="9.109375" defaultRowHeight="12.75" customHeight="1" x14ac:dyDescent="0.3"/>
  <cols>
    <col min="1" max="1" width="4.21875" style="4" customWidth="1"/>
    <col min="2" max="2" width="73.33203125" style="4" customWidth="1"/>
    <col min="3" max="3" width="21.5546875" style="42" customWidth="1"/>
    <col min="4" max="5" width="21.5546875" style="4" customWidth="1"/>
    <col min="6" max="8" width="4.5546875" style="4" customWidth="1"/>
    <col min="9" max="16384" width="9.109375" style="4"/>
  </cols>
  <sheetData>
    <row r="1" spans="1:5" s="6" customFormat="1" ht="15" customHeight="1" x14ac:dyDescent="0.3">
      <c r="B1" s="7" t="s">
        <v>0</v>
      </c>
      <c r="C1" s="37"/>
      <c r="D1" s="8"/>
    </row>
    <row r="2" spans="1:5" s="6" customFormat="1" ht="17.25" customHeight="1" x14ac:dyDescent="0.3">
      <c r="A2" s="47" t="s">
        <v>68</v>
      </c>
      <c r="B2" s="47"/>
      <c r="C2" s="47"/>
      <c r="D2" s="47"/>
      <c r="E2" s="47"/>
    </row>
    <row r="3" spans="1:5" s="6" customFormat="1" ht="22.8" customHeight="1" x14ac:dyDescent="0.3">
      <c r="A3" s="47" t="s">
        <v>84</v>
      </c>
      <c r="B3" s="47"/>
      <c r="C3" s="47"/>
      <c r="D3" s="47"/>
      <c r="E3" s="47"/>
    </row>
    <row r="4" spans="1:5" s="6" customFormat="1" ht="12" customHeight="1" x14ac:dyDescent="0.3">
      <c r="B4" s="9"/>
      <c r="C4" s="37"/>
      <c r="D4" s="8"/>
    </row>
    <row r="5" spans="1:5" s="19" customFormat="1" ht="34.5" customHeight="1" x14ac:dyDescent="0.3">
      <c r="A5" s="15" t="s">
        <v>69</v>
      </c>
      <c r="B5" s="16" t="s">
        <v>70</v>
      </c>
      <c r="C5" s="38" t="s">
        <v>78</v>
      </c>
      <c r="D5" s="17" t="s">
        <v>83</v>
      </c>
      <c r="E5" s="18" t="s">
        <v>71</v>
      </c>
    </row>
    <row r="6" spans="1:5" ht="19.2" customHeight="1" x14ac:dyDescent="0.3">
      <c r="A6" s="2">
        <v>1</v>
      </c>
      <c r="B6" s="2" t="s">
        <v>1</v>
      </c>
      <c r="C6" s="39">
        <v>1088364063.74</v>
      </c>
      <c r="D6" s="3">
        <v>720876247.25</v>
      </c>
      <c r="E6" s="10">
        <f>SUM(D6/C6)*100</f>
        <v>66.23484468724709</v>
      </c>
    </row>
    <row r="7" spans="1:5" ht="38.4" customHeight="1" x14ac:dyDescent="0.3">
      <c r="A7" s="2">
        <v>2</v>
      </c>
      <c r="B7" s="2" t="s">
        <v>3</v>
      </c>
      <c r="C7" s="39">
        <v>100633025</v>
      </c>
      <c r="D7" s="3">
        <v>82020556.930000007</v>
      </c>
      <c r="E7" s="10">
        <f t="shared" ref="E7:E28" si="0">SUM(D7/C7)*100</f>
        <v>81.504612357623159</v>
      </c>
    </row>
    <row r="8" spans="1:5" ht="19.2" customHeight="1" x14ac:dyDescent="0.3">
      <c r="A8" s="2">
        <v>3</v>
      </c>
      <c r="B8" s="2" t="s">
        <v>4</v>
      </c>
      <c r="C8" s="39">
        <v>50239100</v>
      </c>
      <c r="D8" s="3">
        <v>38954856.140000001</v>
      </c>
      <c r="E8" s="10">
        <f t="shared" si="0"/>
        <v>77.538921159017576</v>
      </c>
    </row>
    <row r="9" spans="1:5" ht="19.2" customHeight="1" x14ac:dyDescent="0.3">
      <c r="A9" s="2">
        <v>4</v>
      </c>
      <c r="B9" s="2" t="s">
        <v>5</v>
      </c>
      <c r="C9" s="39">
        <v>4953</v>
      </c>
      <c r="D9" s="3">
        <v>22787.06</v>
      </c>
      <c r="E9" s="10">
        <f t="shared" si="0"/>
        <v>460.06581869574001</v>
      </c>
    </row>
    <row r="10" spans="1:5" ht="19.2" customHeight="1" x14ac:dyDescent="0.3">
      <c r="A10" s="2">
        <v>5</v>
      </c>
      <c r="B10" s="2" t="s">
        <v>6</v>
      </c>
      <c r="C10" s="39">
        <v>26275920</v>
      </c>
      <c r="D10" s="3">
        <v>23763531.710000001</v>
      </c>
      <c r="E10" s="10">
        <f t="shared" si="0"/>
        <v>90.438438349637238</v>
      </c>
    </row>
    <row r="11" spans="1:5" ht="34.200000000000003" customHeight="1" x14ac:dyDescent="0.3">
      <c r="A11" s="2">
        <v>6</v>
      </c>
      <c r="B11" s="2" t="s">
        <v>7</v>
      </c>
      <c r="C11" s="39">
        <v>21904383</v>
      </c>
      <c r="D11" s="3">
        <v>18622364.739999998</v>
      </c>
      <c r="E11" s="10">
        <f t="shared" si="0"/>
        <v>85.016613980864008</v>
      </c>
    </row>
    <row r="12" spans="1:5" ht="22.2" customHeight="1" x14ac:dyDescent="0.3">
      <c r="A12" s="2">
        <v>7</v>
      </c>
      <c r="B12" s="2" t="s">
        <v>8</v>
      </c>
      <c r="C12" s="39">
        <v>2597000</v>
      </c>
      <c r="D12" s="3">
        <v>1405470.81</v>
      </c>
      <c r="E12" s="10">
        <f t="shared" si="0"/>
        <v>54.119014632268005</v>
      </c>
    </row>
    <row r="13" spans="1:5" ht="33" customHeight="1" x14ac:dyDescent="0.3">
      <c r="A13" s="2">
        <v>8</v>
      </c>
      <c r="B13" s="2" t="s">
        <v>9</v>
      </c>
      <c r="C13" s="39">
        <v>10047800</v>
      </c>
      <c r="D13" s="3">
        <v>7307839.8600000003</v>
      </c>
      <c r="E13" s="10">
        <f t="shared" si="0"/>
        <v>72.7307456358606</v>
      </c>
    </row>
    <row r="14" spans="1:5" ht="88.2" customHeight="1" x14ac:dyDescent="0.3">
      <c r="A14" s="2">
        <v>9</v>
      </c>
      <c r="B14" s="2" t="s">
        <v>10</v>
      </c>
      <c r="C14" s="39">
        <v>10047800</v>
      </c>
      <c r="D14" s="3">
        <v>7307789.5700000003</v>
      </c>
      <c r="E14" s="10">
        <f t="shared" si="0"/>
        <v>72.730245128286796</v>
      </c>
    </row>
    <row r="15" spans="1:5" ht="35.4" customHeight="1" x14ac:dyDescent="0.3">
      <c r="A15" s="2">
        <v>10</v>
      </c>
      <c r="B15" s="2" t="s">
        <v>11</v>
      </c>
      <c r="C15" s="39">
        <v>105000</v>
      </c>
      <c r="D15" s="3">
        <v>17581.54</v>
      </c>
      <c r="E15" s="10">
        <f t="shared" si="0"/>
        <v>16.744323809523813</v>
      </c>
    </row>
    <row r="16" spans="1:5" ht="39" customHeight="1" x14ac:dyDescent="0.3">
      <c r="A16" s="2">
        <v>11</v>
      </c>
      <c r="B16" s="2" t="s">
        <v>12</v>
      </c>
      <c r="C16" s="39">
        <v>3814400</v>
      </c>
      <c r="D16" s="3">
        <v>3137251.87</v>
      </c>
      <c r="E16" s="1">
        <f t="shared" ref="E16:E18" si="1">SUM(D16/C16)*100</f>
        <v>82.247584679110744</v>
      </c>
    </row>
    <row r="17" spans="1:5" ht="22.2" customHeight="1" x14ac:dyDescent="0.3">
      <c r="A17" s="2">
        <v>12</v>
      </c>
      <c r="B17" s="2" t="s">
        <v>72</v>
      </c>
      <c r="C17" s="39">
        <v>3600000</v>
      </c>
      <c r="D17" s="3">
        <v>3009837.84</v>
      </c>
      <c r="E17" s="1">
        <f t="shared" si="1"/>
        <v>83.606606666666664</v>
      </c>
    </row>
    <row r="18" spans="1:5" ht="33.6" customHeight="1" x14ac:dyDescent="0.3">
      <c r="A18" s="2">
        <v>13</v>
      </c>
      <c r="B18" s="2" t="s">
        <v>13</v>
      </c>
      <c r="C18" s="39">
        <v>214400</v>
      </c>
      <c r="D18" s="3">
        <v>127414.03</v>
      </c>
      <c r="E18" s="1">
        <f t="shared" si="1"/>
        <v>59.428185634328358</v>
      </c>
    </row>
    <row r="19" spans="1:5" ht="34.200000000000003" customHeight="1" x14ac:dyDescent="0.3">
      <c r="A19" s="2">
        <v>14</v>
      </c>
      <c r="B19" s="2" t="s">
        <v>14</v>
      </c>
      <c r="C19" s="39">
        <v>5954000</v>
      </c>
      <c r="D19" s="3">
        <v>6835701.4000000004</v>
      </c>
      <c r="E19" s="10">
        <f t="shared" si="0"/>
        <v>114.80855559287875</v>
      </c>
    </row>
    <row r="20" spans="1:5" ht="84.6" customHeight="1" x14ac:dyDescent="0.3">
      <c r="A20" s="2">
        <v>15</v>
      </c>
      <c r="B20" s="2" t="s">
        <v>15</v>
      </c>
      <c r="C20" s="39">
        <v>5654000</v>
      </c>
      <c r="D20" s="3">
        <v>6511411.9500000002</v>
      </c>
      <c r="E20" s="10">
        <f t="shared" si="0"/>
        <v>115.16469667492042</v>
      </c>
    </row>
    <row r="21" spans="1:5" ht="50.4" customHeight="1" x14ac:dyDescent="0.3">
      <c r="A21" s="2">
        <v>16</v>
      </c>
      <c r="B21" s="2" t="s">
        <v>16</v>
      </c>
      <c r="C21" s="39">
        <v>300000</v>
      </c>
      <c r="D21" s="3">
        <v>324289.45</v>
      </c>
      <c r="E21" s="10">
        <f t="shared" si="0"/>
        <v>108.09648333333332</v>
      </c>
    </row>
    <row r="22" spans="1:5" ht="28.8" customHeight="1" x14ac:dyDescent="0.3">
      <c r="A22" s="2">
        <v>17</v>
      </c>
      <c r="B22" s="2" t="s">
        <v>17</v>
      </c>
      <c r="C22" s="39">
        <v>1599805</v>
      </c>
      <c r="D22" s="3">
        <v>598323.6</v>
      </c>
      <c r="E22" s="10">
        <f t="shared" si="0"/>
        <v>37.399783098565138</v>
      </c>
    </row>
    <row r="23" spans="1:5" ht="22.8" customHeight="1" x14ac:dyDescent="0.3">
      <c r="A23" s="2">
        <v>18</v>
      </c>
      <c r="B23" s="2" t="s">
        <v>81</v>
      </c>
      <c r="C23" s="39" t="s">
        <v>2</v>
      </c>
      <c r="D23" s="3">
        <v>13022.38</v>
      </c>
      <c r="E23" s="10" t="s">
        <v>2</v>
      </c>
    </row>
    <row r="24" spans="1:5" ht="35.4" customHeight="1" x14ac:dyDescent="0.3">
      <c r="A24" s="2">
        <v>19</v>
      </c>
      <c r="B24" s="2" t="s">
        <v>82</v>
      </c>
      <c r="C24" s="39" t="s">
        <v>2</v>
      </c>
      <c r="D24" s="3">
        <v>18318.84</v>
      </c>
      <c r="E24" s="10" t="s">
        <v>2</v>
      </c>
    </row>
    <row r="25" spans="1:5" ht="46.2" customHeight="1" x14ac:dyDescent="0.3">
      <c r="A25" s="2">
        <v>20</v>
      </c>
      <c r="B25" s="2" t="s">
        <v>18</v>
      </c>
      <c r="C25" s="39">
        <v>987731038.74000001</v>
      </c>
      <c r="D25" s="3">
        <v>638855690.32000005</v>
      </c>
      <c r="E25" s="1">
        <f t="shared" ref="E25:E33" si="2">SUM(D25/C25)*100</f>
        <v>64.679114583151801</v>
      </c>
    </row>
    <row r="26" spans="1:5" ht="48.6" customHeight="1" x14ac:dyDescent="0.3">
      <c r="A26" s="2">
        <v>21</v>
      </c>
      <c r="B26" s="2" t="s">
        <v>19</v>
      </c>
      <c r="C26" s="39">
        <v>988396941.32000005</v>
      </c>
      <c r="D26" s="3">
        <v>639521592.89999998</v>
      </c>
      <c r="E26" s="1">
        <f t="shared" si="2"/>
        <v>64.702910962666621</v>
      </c>
    </row>
    <row r="27" spans="1:5" ht="33" customHeight="1" x14ac:dyDescent="0.3">
      <c r="A27" s="2">
        <v>22</v>
      </c>
      <c r="B27" s="2" t="s">
        <v>20</v>
      </c>
      <c r="C27" s="39">
        <v>413560900</v>
      </c>
      <c r="D27" s="3">
        <v>273343900</v>
      </c>
      <c r="E27" s="1">
        <f t="shared" si="2"/>
        <v>66.095199038400381</v>
      </c>
    </row>
    <row r="28" spans="1:5" ht="39" customHeight="1" x14ac:dyDescent="0.3">
      <c r="A28" s="2">
        <v>23</v>
      </c>
      <c r="B28" s="2" t="s">
        <v>21</v>
      </c>
      <c r="C28" s="39">
        <v>74725827.569999993</v>
      </c>
      <c r="D28" s="3">
        <v>38022115.229999997</v>
      </c>
      <c r="E28" s="10">
        <f t="shared" si="0"/>
        <v>50.882160113091402</v>
      </c>
    </row>
    <row r="29" spans="1:5" ht="31.8" customHeight="1" x14ac:dyDescent="0.3">
      <c r="A29" s="2">
        <v>24</v>
      </c>
      <c r="B29" s="2" t="s">
        <v>22</v>
      </c>
      <c r="C29" s="39">
        <v>435479828.19999999</v>
      </c>
      <c r="D29" s="3">
        <v>297147964.39999998</v>
      </c>
      <c r="E29" s="1">
        <f t="shared" si="2"/>
        <v>68.234610459047659</v>
      </c>
    </row>
    <row r="30" spans="1:5" ht="18.600000000000001" customHeight="1" x14ac:dyDescent="0.3">
      <c r="A30" s="2">
        <v>25</v>
      </c>
      <c r="B30" s="25" t="s">
        <v>23</v>
      </c>
      <c r="C30" s="40">
        <v>64630385.549999997</v>
      </c>
      <c r="D30" s="26">
        <v>31007613.27</v>
      </c>
      <c r="E30" s="27">
        <f t="shared" si="2"/>
        <v>47.976834744412258</v>
      </c>
    </row>
    <row r="31" spans="1:5" ht="64.8" customHeight="1" x14ac:dyDescent="0.3">
      <c r="A31" s="2">
        <v>26</v>
      </c>
      <c r="B31" s="28" t="s">
        <v>76</v>
      </c>
      <c r="C31" s="41">
        <v>2093905.9</v>
      </c>
      <c r="D31" s="29">
        <v>2093905.9</v>
      </c>
      <c r="E31" s="1">
        <f t="shared" si="2"/>
        <v>100</v>
      </c>
    </row>
    <row r="32" spans="1:5" ht="77.400000000000006" customHeight="1" x14ac:dyDescent="0.3">
      <c r="A32" s="2">
        <v>27</v>
      </c>
      <c r="B32" s="28" t="s">
        <v>77</v>
      </c>
      <c r="C32" s="41">
        <v>2093905.9</v>
      </c>
      <c r="D32" s="29">
        <v>2093905.9</v>
      </c>
      <c r="E32" s="1">
        <f t="shared" si="2"/>
        <v>100</v>
      </c>
    </row>
    <row r="33" spans="1:5" ht="49.2" customHeight="1" x14ac:dyDescent="0.3">
      <c r="A33" s="2">
        <v>28</v>
      </c>
      <c r="B33" s="28" t="s">
        <v>24</v>
      </c>
      <c r="C33" s="41">
        <v>-2759808.48</v>
      </c>
      <c r="D33" s="29">
        <v>-2759808.48</v>
      </c>
      <c r="E33" s="1">
        <f t="shared" si="2"/>
        <v>100</v>
      </c>
    </row>
    <row r="34" spans="1:5" ht="55.2" customHeight="1" x14ac:dyDescent="0.3"/>
    <row r="35" spans="1:5" s="23" customFormat="1" ht="33.6" customHeight="1" x14ac:dyDescent="0.3">
      <c r="A35" s="20" t="s">
        <v>69</v>
      </c>
      <c r="B35" s="36" t="s">
        <v>70</v>
      </c>
      <c r="C35" s="43" t="s">
        <v>78</v>
      </c>
      <c r="D35" s="21" t="s">
        <v>83</v>
      </c>
      <c r="E35" s="22" t="s">
        <v>71</v>
      </c>
    </row>
    <row r="36" spans="1:5" ht="34.799999999999997" customHeight="1" x14ac:dyDescent="0.3">
      <c r="A36" s="11">
        <v>1</v>
      </c>
      <c r="B36" s="14" t="s">
        <v>25</v>
      </c>
      <c r="C36" s="44">
        <v>1106954473.22</v>
      </c>
      <c r="D36" s="12">
        <v>733873811.82000005</v>
      </c>
      <c r="E36" s="1">
        <f t="shared" ref="E36:E81" si="3">SUM(D36/C36)*100</f>
        <v>66.296657141214453</v>
      </c>
    </row>
    <row r="37" spans="1:5" ht="16.2" customHeight="1" x14ac:dyDescent="0.3">
      <c r="A37" s="11">
        <v>2</v>
      </c>
      <c r="B37" s="14" t="s">
        <v>26</v>
      </c>
      <c r="C37" s="44">
        <v>109034078.09</v>
      </c>
      <c r="D37" s="12">
        <v>74660822.079999998</v>
      </c>
      <c r="E37" s="1">
        <f t="shared" si="3"/>
        <v>68.474758889943303</v>
      </c>
    </row>
    <row r="38" spans="1:5" ht="46.2" customHeight="1" x14ac:dyDescent="0.3">
      <c r="A38" s="11">
        <v>3</v>
      </c>
      <c r="B38" s="14" t="s">
        <v>27</v>
      </c>
      <c r="C38" s="44">
        <v>2246647</v>
      </c>
      <c r="D38" s="12">
        <v>1586673.74</v>
      </c>
      <c r="E38" s="5">
        <f t="shared" si="3"/>
        <v>70.624078460033999</v>
      </c>
    </row>
    <row r="39" spans="1:5" ht="46.2" customHeight="1" x14ac:dyDescent="0.3">
      <c r="A39" s="11">
        <v>4</v>
      </c>
      <c r="B39" s="14" t="s">
        <v>28</v>
      </c>
      <c r="C39" s="44">
        <v>2830951.2</v>
      </c>
      <c r="D39" s="12">
        <v>2086451.41</v>
      </c>
      <c r="E39" s="5">
        <f t="shared" si="3"/>
        <v>73.701426220275351</v>
      </c>
    </row>
    <row r="40" spans="1:5" ht="46.2" customHeight="1" x14ac:dyDescent="0.3">
      <c r="A40" s="11">
        <v>5</v>
      </c>
      <c r="B40" s="14" t="s">
        <v>73</v>
      </c>
      <c r="C40" s="44">
        <v>44243150.890000001</v>
      </c>
      <c r="D40" s="12">
        <v>29573939.199999999</v>
      </c>
      <c r="E40" s="5">
        <f t="shared" si="3"/>
        <v>66.84410717837099</v>
      </c>
    </row>
    <row r="41" spans="1:5" ht="22.8" customHeight="1" x14ac:dyDescent="0.3">
      <c r="A41" s="11">
        <v>6</v>
      </c>
      <c r="B41" s="14" t="s">
        <v>74</v>
      </c>
      <c r="C41" s="44">
        <v>8200</v>
      </c>
      <c r="D41" s="12">
        <v>8200</v>
      </c>
      <c r="E41" s="5">
        <f t="shared" si="3"/>
        <v>100</v>
      </c>
    </row>
    <row r="42" spans="1:5" ht="34.799999999999997" customHeight="1" x14ac:dyDescent="0.3">
      <c r="A42" s="11">
        <v>7</v>
      </c>
      <c r="B42" s="14" t="s">
        <v>29</v>
      </c>
      <c r="C42" s="44">
        <v>11508204</v>
      </c>
      <c r="D42" s="13">
        <v>7895646.2999999998</v>
      </c>
      <c r="E42" s="5">
        <f t="shared" si="3"/>
        <v>68.608848956796393</v>
      </c>
    </row>
    <row r="43" spans="1:5" ht="16.2" customHeight="1" x14ac:dyDescent="0.3">
      <c r="A43" s="11">
        <v>8</v>
      </c>
      <c r="B43" s="14" t="s">
        <v>30</v>
      </c>
      <c r="C43" s="44">
        <v>520000</v>
      </c>
      <c r="D43" s="12" t="s">
        <v>2</v>
      </c>
      <c r="E43" s="12" t="s">
        <v>2</v>
      </c>
    </row>
    <row r="44" spans="1:5" ht="16.2" customHeight="1" x14ac:dyDescent="0.3">
      <c r="A44" s="11">
        <v>9</v>
      </c>
      <c r="B44" s="14" t="s">
        <v>31</v>
      </c>
      <c r="C44" s="44">
        <v>47676925</v>
      </c>
      <c r="D44" s="12">
        <v>33509911.43</v>
      </c>
      <c r="E44" s="1">
        <f t="shared" si="3"/>
        <v>70.285387386036319</v>
      </c>
    </row>
    <row r="45" spans="1:5" ht="16.2" customHeight="1" x14ac:dyDescent="0.3">
      <c r="A45" s="11">
        <v>10</v>
      </c>
      <c r="B45" s="14" t="s">
        <v>32</v>
      </c>
      <c r="C45" s="44">
        <v>2386100</v>
      </c>
      <c r="D45" s="12">
        <v>1837312</v>
      </c>
      <c r="E45" s="1">
        <f t="shared" si="3"/>
        <v>77.000628640878418</v>
      </c>
    </row>
    <row r="46" spans="1:5" ht="16.2" customHeight="1" x14ac:dyDescent="0.3">
      <c r="A46" s="11">
        <v>11</v>
      </c>
      <c r="B46" s="14" t="s">
        <v>33</v>
      </c>
      <c r="C46" s="44">
        <v>2386100</v>
      </c>
      <c r="D46" s="12">
        <v>1837312</v>
      </c>
      <c r="E46" s="1">
        <f t="shared" si="3"/>
        <v>77.000628640878418</v>
      </c>
    </row>
    <row r="47" spans="1:5" ht="19.8" customHeight="1" x14ac:dyDescent="0.3">
      <c r="A47" s="11">
        <v>12</v>
      </c>
      <c r="B47" s="14" t="s">
        <v>34</v>
      </c>
      <c r="C47" s="44">
        <v>7733309.3799999999</v>
      </c>
      <c r="D47" s="12">
        <v>6318861.2300000004</v>
      </c>
      <c r="E47" s="5">
        <f t="shared" si="3"/>
        <v>81.709665545541654</v>
      </c>
    </row>
    <row r="48" spans="1:5" ht="33" customHeight="1" x14ac:dyDescent="0.3">
      <c r="A48" s="11">
        <v>13</v>
      </c>
      <c r="B48" s="14" t="s">
        <v>35</v>
      </c>
      <c r="C48" s="44">
        <v>7729309.3799999999</v>
      </c>
      <c r="D48" s="13">
        <v>6318861.2300000004</v>
      </c>
      <c r="E48" s="5">
        <f t="shared" si="3"/>
        <v>81.751951168501421</v>
      </c>
    </row>
    <row r="49" spans="1:5" ht="16.2" customHeight="1" x14ac:dyDescent="0.3">
      <c r="A49" s="11">
        <v>14</v>
      </c>
      <c r="B49" s="14" t="s">
        <v>36</v>
      </c>
      <c r="C49" s="44">
        <v>4000</v>
      </c>
      <c r="D49" s="12" t="s">
        <v>2</v>
      </c>
      <c r="E49" s="12" t="s">
        <v>2</v>
      </c>
    </row>
    <row r="50" spans="1:5" ht="16.2" customHeight="1" x14ac:dyDescent="0.3">
      <c r="A50" s="11">
        <v>15</v>
      </c>
      <c r="B50" s="14" t="s">
        <v>37</v>
      </c>
      <c r="C50" s="44">
        <v>34771543.130000003</v>
      </c>
      <c r="D50" s="12">
        <v>20600494.239999998</v>
      </c>
      <c r="E50" s="1">
        <f t="shared" si="3"/>
        <v>59.245268934372994</v>
      </c>
    </row>
    <row r="51" spans="1:5" ht="16.2" customHeight="1" x14ac:dyDescent="0.3">
      <c r="A51" s="11">
        <v>16</v>
      </c>
      <c r="B51" s="14" t="s">
        <v>38</v>
      </c>
      <c r="C51" s="44">
        <v>5457660.1299999999</v>
      </c>
      <c r="D51" s="12">
        <v>3386634.14</v>
      </c>
      <c r="E51" s="1">
        <f t="shared" si="3"/>
        <v>62.052858905305271</v>
      </c>
    </row>
    <row r="52" spans="1:5" ht="16.2" customHeight="1" x14ac:dyDescent="0.3">
      <c r="A52" s="11">
        <v>17</v>
      </c>
      <c r="B52" s="14" t="s">
        <v>39</v>
      </c>
      <c r="C52" s="44">
        <v>22900000</v>
      </c>
      <c r="D52" s="12">
        <v>15071632.369999999</v>
      </c>
      <c r="E52" s="1">
        <f t="shared" si="3"/>
        <v>65.814988515283829</v>
      </c>
    </row>
    <row r="53" spans="1:5" ht="16.2" customHeight="1" x14ac:dyDescent="0.3">
      <c r="A53" s="11">
        <v>18</v>
      </c>
      <c r="B53" s="14" t="s">
        <v>40</v>
      </c>
      <c r="C53" s="44">
        <v>4195950</v>
      </c>
      <c r="D53" s="12">
        <v>68224.73</v>
      </c>
      <c r="E53" s="1">
        <f t="shared" si="3"/>
        <v>1.6259662293401971</v>
      </c>
    </row>
    <row r="54" spans="1:5" ht="16.2" customHeight="1" x14ac:dyDescent="0.3">
      <c r="A54" s="11">
        <v>19</v>
      </c>
      <c r="B54" s="14" t="s">
        <v>41</v>
      </c>
      <c r="C54" s="44">
        <v>2217933</v>
      </c>
      <c r="D54" s="12">
        <v>2074003</v>
      </c>
      <c r="E54" s="1">
        <f t="shared" si="3"/>
        <v>93.510624531940323</v>
      </c>
    </row>
    <row r="55" spans="1:5" ht="16.2" customHeight="1" x14ac:dyDescent="0.3">
      <c r="A55" s="11">
        <v>20</v>
      </c>
      <c r="B55" s="14" t="s">
        <v>42</v>
      </c>
      <c r="C55" s="44">
        <v>46665021.420000002</v>
      </c>
      <c r="D55" s="12">
        <v>21008954.780000001</v>
      </c>
      <c r="E55" s="1">
        <f t="shared" si="3"/>
        <v>45.020776034607898</v>
      </c>
    </row>
    <row r="56" spans="1:5" ht="16.2" customHeight="1" x14ac:dyDescent="0.3">
      <c r="A56" s="11">
        <v>21</v>
      </c>
      <c r="B56" s="14" t="s">
        <v>43</v>
      </c>
      <c r="C56" s="44">
        <v>2842</v>
      </c>
      <c r="D56" s="12">
        <v>2842</v>
      </c>
      <c r="E56" s="1">
        <f t="shared" si="3"/>
        <v>100</v>
      </c>
    </row>
    <row r="57" spans="1:5" ht="16.2" customHeight="1" x14ac:dyDescent="0.3">
      <c r="A57" s="11">
        <v>22</v>
      </c>
      <c r="B57" s="14" t="s">
        <v>44</v>
      </c>
      <c r="C57" s="44">
        <v>17934031.800000001</v>
      </c>
      <c r="D57" s="12">
        <v>10468440.34</v>
      </c>
      <c r="E57" s="5">
        <f t="shared" si="3"/>
        <v>58.371929172111756</v>
      </c>
    </row>
    <row r="58" spans="1:5" ht="16.2" customHeight="1" x14ac:dyDescent="0.3">
      <c r="A58" s="11">
        <v>23</v>
      </c>
      <c r="B58" s="14" t="s">
        <v>45</v>
      </c>
      <c r="C58" s="44">
        <v>7922670</v>
      </c>
      <c r="D58" s="12">
        <v>4601670</v>
      </c>
      <c r="E58" s="5">
        <f t="shared" si="3"/>
        <v>58.082313159578781</v>
      </c>
    </row>
    <row r="59" spans="1:5" ht="16.2" customHeight="1" x14ac:dyDescent="0.3">
      <c r="A59" s="11">
        <v>24</v>
      </c>
      <c r="B59" s="14" t="s">
        <v>46</v>
      </c>
      <c r="C59" s="44">
        <v>20805477.620000001</v>
      </c>
      <c r="D59" s="13">
        <v>5936002.4400000004</v>
      </c>
      <c r="E59" s="5">
        <f t="shared" si="3"/>
        <v>28.530959723288486</v>
      </c>
    </row>
    <row r="60" spans="1:5" ht="16.2" customHeight="1" x14ac:dyDescent="0.3">
      <c r="A60" s="11">
        <v>25</v>
      </c>
      <c r="B60" s="14" t="s">
        <v>47</v>
      </c>
      <c r="C60" s="44">
        <v>15496743.9</v>
      </c>
      <c r="D60" s="12">
        <v>4517352.99</v>
      </c>
      <c r="E60" s="1">
        <f t="shared" si="3"/>
        <v>29.15033647810364</v>
      </c>
    </row>
    <row r="61" spans="1:5" ht="16.2" customHeight="1" x14ac:dyDescent="0.3">
      <c r="A61" s="11">
        <v>26</v>
      </c>
      <c r="B61" s="14" t="s">
        <v>48</v>
      </c>
      <c r="C61" s="44">
        <v>8646523.8399999999</v>
      </c>
      <c r="D61" s="12" t="s">
        <v>2</v>
      </c>
      <c r="E61" s="12" t="s">
        <v>2</v>
      </c>
    </row>
    <row r="62" spans="1:5" ht="16.2" customHeight="1" x14ac:dyDescent="0.3">
      <c r="A62" s="11">
        <v>27</v>
      </c>
      <c r="B62" s="14" t="s">
        <v>49</v>
      </c>
      <c r="C62" s="44">
        <v>6850220.0599999996</v>
      </c>
      <c r="D62" s="12">
        <v>4517352.99</v>
      </c>
      <c r="E62" s="1">
        <f t="shared" ref="E62" si="4">SUM(D62/C62)*100</f>
        <v>65.944640470426009</v>
      </c>
    </row>
    <row r="63" spans="1:5" ht="16.2" customHeight="1" x14ac:dyDescent="0.3">
      <c r="A63" s="11">
        <v>28</v>
      </c>
      <c r="B63" s="14" t="s">
        <v>50</v>
      </c>
      <c r="C63" s="44">
        <v>672988177.29999995</v>
      </c>
      <c r="D63" s="12">
        <v>468847259.73000002</v>
      </c>
      <c r="E63" s="1">
        <f t="shared" si="3"/>
        <v>69.666492747464801</v>
      </c>
    </row>
    <row r="64" spans="1:5" ht="16.2" customHeight="1" x14ac:dyDescent="0.3">
      <c r="A64" s="11">
        <v>29</v>
      </c>
      <c r="B64" s="14" t="s">
        <v>51</v>
      </c>
      <c r="C64" s="44">
        <v>162929215</v>
      </c>
      <c r="D64" s="12">
        <v>112684668.90000001</v>
      </c>
      <c r="E64" s="1">
        <f t="shared" si="3"/>
        <v>69.161733148962881</v>
      </c>
    </row>
    <row r="65" spans="1:5" ht="16.2" customHeight="1" x14ac:dyDescent="0.3">
      <c r="A65" s="11">
        <v>30</v>
      </c>
      <c r="B65" s="14" t="s">
        <v>52</v>
      </c>
      <c r="C65" s="44">
        <v>426012234.25</v>
      </c>
      <c r="D65" s="12">
        <v>292913542.44</v>
      </c>
      <c r="E65" s="1">
        <f t="shared" si="3"/>
        <v>68.757072893851984</v>
      </c>
    </row>
    <row r="66" spans="1:5" ht="16.2" customHeight="1" x14ac:dyDescent="0.3">
      <c r="A66" s="11">
        <v>31</v>
      </c>
      <c r="B66" s="14" t="s">
        <v>53</v>
      </c>
      <c r="C66" s="44">
        <v>50792736.789999999</v>
      </c>
      <c r="D66" s="12">
        <v>35722919.140000001</v>
      </c>
      <c r="E66" s="1">
        <f t="shared" si="3"/>
        <v>70.330762620046656</v>
      </c>
    </row>
    <row r="67" spans="1:5" ht="16.2" customHeight="1" x14ac:dyDescent="0.3">
      <c r="A67" s="11">
        <v>32</v>
      </c>
      <c r="B67" s="14" t="s">
        <v>54</v>
      </c>
      <c r="C67" s="44">
        <v>14536119.060000001</v>
      </c>
      <c r="D67" s="12">
        <v>12896938.390000001</v>
      </c>
      <c r="E67" s="1">
        <f t="shared" si="3"/>
        <v>88.723395403999945</v>
      </c>
    </row>
    <row r="68" spans="1:5" ht="16.2" customHeight="1" x14ac:dyDescent="0.3">
      <c r="A68" s="11">
        <v>33</v>
      </c>
      <c r="B68" s="14" t="s">
        <v>55</v>
      </c>
      <c r="C68" s="44">
        <v>18717872.199999999</v>
      </c>
      <c r="D68" s="12">
        <v>14629190.859999999</v>
      </c>
      <c r="E68" s="1">
        <f t="shared" si="3"/>
        <v>78.156270668414976</v>
      </c>
    </row>
    <row r="69" spans="1:5" ht="16.2" customHeight="1" x14ac:dyDescent="0.3">
      <c r="A69" s="11">
        <v>34</v>
      </c>
      <c r="B69" s="14" t="s">
        <v>56</v>
      </c>
      <c r="C69" s="44">
        <v>84409036.700000003</v>
      </c>
      <c r="D69" s="12">
        <v>58168198.25</v>
      </c>
      <c r="E69" s="1">
        <f t="shared" si="3"/>
        <v>68.912287740869331</v>
      </c>
    </row>
    <row r="70" spans="1:5" ht="16.2" customHeight="1" x14ac:dyDescent="0.3">
      <c r="A70" s="11">
        <v>35</v>
      </c>
      <c r="B70" s="14" t="s">
        <v>57</v>
      </c>
      <c r="C70" s="44">
        <v>84409036.700000003</v>
      </c>
      <c r="D70" s="12">
        <v>58168198.25</v>
      </c>
      <c r="E70" s="1">
        <f t="shared" si="3"/>
        <v>68.912287740869331</v>
      </c>
    </row>
    <row r="71" spans="1:5" ht="16.2" customHeight="1" x14ac:dyDescent="0.3">
      <c r="A71" s="11">
        <v>36</v>
      </c>
      <c r="B71" s="14" t="s">
        <v>79</v>
      </c>
      <c r="C71" s="44">
        <v>36440.550000000003</v>
      </c>
      <c r="D71" s="24">
        <v>35976</v>
      </c>
      <c r="E71" s="1">
        <f t="shared" si="3"/>
        <v>98.72518389541321</v>
      </c>
    </row>
    <row r="72" spans="1:5" ht="16.2" customHeight="1" x14ac:dyDescent="0.3">
      <c r="A72" s="11">
        <v>37</v>
      </c>
      <c r="B72" s="14" t="s">
        <v>80</v>
      </c>
      <c r="C72" s="44">
        <v>36440.550000000003</v>
      </c>
      <c r="D72" s="24">
        <v>35976</v>
      </c>
      <c r="E72" s="1">
        <f t="shared" si="3"/>
        <v>98.72518389541321</v>
      </c>
    </row>
    <row r="73" spans="1:5" ht="16.2" customHeight="1" x14ac:dyDescent="0.3">
      <c r="A73" s="11">
        <v>38</v>
      </c>
      <c r="B73" s="14" t="s">
        <v>58</v>
      </c>
      <c r="C73" s="44">
        <v>47421533.439999998</v>
      </c>
      <c r="D73" s="12">
        <v>21581794.27</v>
      </c>
      <c r="E73" s="1">
        <f t="shared" si="3"/>
        <v>45.510536468219279</v>
      </c>
    </row>
    <row r="74" spans="1:5" ht="16.2" customHeight="1" x14ac:dyDescent="0.3">
      <c r="A74" s="11">
        <v>39</v>
      </c>
      <c r="B74" s="14" t="s">
        <v>59</v>
      </c>
      <c r="C74" s="44">
        <v>3100000</v>
      </c>
      <c r="D74" s="12">
        <v>1914048.72</v>
      </c>
      <c r="E74" s="1">
        <f t="shared" si="3"/>
        <v>61.743507096774195</v>
      </c>
    </row>
    <row r="75" spans="1:5" ht="16.2" customHeight="1" x14ac:dyDescent="0.3">
      <c r="A75" s="11">
        <v>40</v>
      </c>
      <c r="B75" s="14" t="s">
        <v>60</v>
      </c>
      <c r="C75" s="44">
        <v>41254833.439999998</v>
      </c>
      <c r="D75" s="12">
        <v>17907974.010000002</v>
      </c>
      <c r="E75" s="1">
        <f t="shared" si="3"/>
        <v>43.408184003566305</v>
      </c>
    </row>
    <row r="76" spans="1:5" ht="16.2" customHeight="1" x14ac:dyDescent="0.3">
      <c r="A76" s="11">
        <v>41</v>
      </c>
      <c r="B76" s="14" t="s">
        <v>61</v>
      </c>
      <c r="C76" s="44">
        <v>1558300</v>
      </c>
      <c r="D76" s="12">
        <v>1160483.2</v>
      </c>
      <c r="E76" s="1">
        <f t="shared" si="3"/>
        <v>74.471103125200528</v>
      </c>
    </row>
    <row r="77" spans="1:5" ht="16.2" customHeight="1" x14ac:dyDescent="0.3">
      <c r="A77" s="11">
        <v>42</v>
      </c>
      <c r="B77" s="14" t="s">
        <v>62</v>
      </c>
      <c r="C77" s="44">
        <v>1508400</v>
      </c>
      <c r="D77" s="12">
        <v>599288.34</v>
      </c>
      <c r="E77" s="1">
        <f t="shared" si="3"/>
        <v>39.7300676213206</v>
      </c>
    </row>
    <row r="78" spans="1:5" ht="16.2" customHeight="1" x14ac:dyDescent="0.3">
      <c r="A78" s="11">
        <v>43</v>
      </c>
      <c r="B78" s="14" t="s">
        <v>63</v>
      </c>
      <c r="C78" s="44">
        <v>6367651.3099999996</v>
      </c>
      <c r="D78" s="12">
        <v>5451243.3499999996</v>
      </c>
      <c r="E78" s="1">
        <f t="shared" si="3"/>
        <v>85.608383446486172</v>
      </c>
    </row>
    <row r="79" spans="1:5" ht="16.2" customHeight="1" x14ac:dyDescent="0.3">
      <c r="A79" s="11">
        <v>44</v>
      </c>
      <c r="B79" s="14" t="s">
        <v>64</v>
      </c>
      <c r="C79" s="44">
        <v>6119984</v>
      </c>
      <c r="D79" s="12">
        <v>5437041.4500000002</v>
      </c>
      <c r="E79" s="1">
        <f t="shared" si="3"/>
        <v>88.840778832101535</v>
      </c>
    </row>
    <row r="80" spans="1:5" ht="16.2" customHeight="1" x14ac:dyDescent="0.3">
      <c r="A80" s="11">
        <v>45</v>
      </c>
      <c r="B80" s="14" t="s">
        <v>75</v>
      </c>
      <c r="C80" s="44">
        <v>247667.31</v>
      </c>
      <c r="D80" s="12">
        <v>14201.9</v>
      </c>
      <c r="E80" s="12" t="s">
        <v>2</v>
      </c>
    </row>
    <row r="81" spans="1:5" ht="39.6" customHeight="1" x14ac:dyDescent="0.3">
      <c r="A81" s="11">
        <v>46</v>
      </c>
      <c r="B81" s="14" t="s">
        <v>65</v>
      </c>
      <c r="C81" s="44">
        <v>79644838</v>
      </c>
      <c r="D81" s="12">
        <v>50845542.899999999</v>
      </c>
      <c r="E81" s="1">
        <f t="shared" si="3"/>
        <v>63.840349452402677</v>
      </c>
    </row>
    <row r="82" spans="1:5" ht="45" customHeight="1" x14ac:dyDescent="0.3">
      <c r="A82" s="11">
        <v>47</v>
      </c>
      <c r="B82" s="32" t="s">
        <v>66</v>
      </c>
      <c r="C82" s="45">
        <v>51818423</v>
      </c>
      <c r="D82" s="30">
        <v>36302950</v>
      </c>
      <c r="E82" s="34">
        <f>SUM(D82/C82)*100</f>
        <v>70.057998484438627</v>
      </c>
    </row>
    <row r="83" spans="1:5" ht="22.2" customHeight="1" x14ac:dyDescent="0.3">
      <c r="A83" s="11">
        <v>48</v>
      </c>
      <c r="B83" s="33" t="s">
        <v>67</v>
      </c>
      <c r="C83" s="46">
        <v>27826415</v>
      </c>
      <c r="D83" s="31">
        <v>14542592.9</v>
      </c>
      <c r="E83" s="35">
        <f>SUM(D83/C83)*100</f>
        <v>52.261827116428762</v>
      </c>
    </row>
  </sheetData>
  <sheetProtection formatCells="0" formatColumns="0" formatRows="0" insertColumns="0" insertRows="0" insertHyperlinks="0" deleteColumns="0" deleteRows="0" sort="0" autoFilter="0" pivotTables="0"/>
  <autoFilter ref="B5:E30"/>
  <mergeCells count="2">
    <mergeCell ref="A2:E2"/>
    <mergeCell ref="A3:E3"/>
  </mergeCells>
  <pageMargins left="0.196850393700787" right="0.196850393700787" top="0.196850393700787" bottom="0.45657244094488197" header="0.196850393700787" footer="0.196850393700787"/>
  <pageSetup paperSize="8" orientation="portrait" horizontalDpi="300" verticalDpi="300" r:id="rId1"/>
  <headerFooter alignWithMargins="0">
    <oddFooter>&amp;L&amp;"Arial,Regular"&amp;8 - 1 -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2024-03-20T04:38:02Z</cp:lastPrinted>
  <dcterms:created xsi:type="dcterms:W3CDTF">2023-06-15T04:06:25Z</dcterms:created>
  <dcterms:modified xsi:type="dcterms:W3CDTF">2024-10-16T09:54:13Z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